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<sst xmlns="http://schemas.openxmlformats.org/spreadsheetml/2006/main" count="206" uniqueCount="204">
  <si>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</si>
  <si>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</si>
  <si>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</si>
  <si>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</si>
  <si>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</si>
  <si>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</si>
  <si>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</si>
  <si>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</si>
  <si>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</si>
  <si>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</si>
  <si>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</si>
  <si>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</si>
  <si>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</si>
  <si>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</si>
  <si>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</si>
  <si>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</si>
  <si>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</si>
  <si>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</si>
  <si>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</si>
  <si>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</si>
  <si>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</si>
  <si>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</si>
  <si>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</si>
  <si>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</si>
  <si>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</si>
  <si>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</si>
  <si>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</si>
  <si>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</si>
  <si>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</si>
  <si>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</si>
  <si>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</si>
  <si>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</si>
  <si>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</si>
  <si>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</si>
  <si>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</si>
  <si>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</si>
  <si>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</si>
  <si>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</si>
  <si>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</si>
  <si>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</si>
  <si>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</si>
  <si>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</si>
  <si>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</si>
  <si>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</si>
  <si>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</si>
  <si>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</si>
  <si>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</si>
  <si>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</si>
  <si>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</si>
  <si>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</si>
  <si>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</si>
  <si>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</si>
  <si>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</si>
  <si>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</si>
  <si>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</si>
  <si>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</si>
  <si>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</si>
  <si>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</si>
  <si>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</si>
  <si>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</si>
  <si>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</si>
  <si>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</si>
  <si>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</si>
  <si>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</si>
  <si>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</si>
  <si>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</si>
  <si>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</si>
  <si>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</si>
  <si>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</si>
  <si>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</si>
  <si>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</si>
  <si>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</si>
  <si>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</si>
  <si>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</si>
  <si>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</si>
  <si>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</si>
  <si>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</si>
  <si>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</si>
  <si>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</si>
  <si>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</si>
  <si>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</si>
  <si>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</si>
  <si>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</si>
  <si>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</si>
  <si>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</si>
  <si>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</si>
  <si>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</si>
  <si>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</si>
  <si>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</si>
  <si>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</si>
  <si>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</si>
  <si>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</si>
  <si>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</si>
  <si>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</si>
  <si>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</si>
  <si>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</si>
  <si>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</si>
  <si>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</si>
  <si>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</si>
  <si>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</si>
  <si>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</si>
  <si>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</si>
  <si>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</si>
  <si>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</si>
  <si>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</si>
  <si>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</si>
  <si>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</si>
  <si>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</si>
  <si>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</si>
  <si>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</si>
  <si>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</si>
  <si>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</si>
  <si>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</si>
  <si>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</si>
  <si>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</si>
  <si>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</si>
  <si>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</si>
  <si>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</si>
  <si>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</si>
  <si>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</si>
  <si>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</si>
  <si>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</si>
  <si>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</si>
  <si>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</si>
  <si>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</si>
  <si>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</si>
  <si>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</si>
  <si>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</si>
  <si>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</si>
  <si>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</si>
  <si>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</si>
  <si>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</si>
  <si>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</si>
  <si>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</si>
  <si>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</si>
  <si>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</si>
  <si>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</si>
  <si>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</si>
  <si>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</si>
  <si>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</si>
  <si>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</si>
  <si>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</si>
  <si>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</si>
  <si>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</si>
  <si>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</si>
  <si>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</si>
  <si>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</si>
  <si>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</si>
  <si>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</si>
  <si>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</si>
  <si>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</si>
  <si>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</si>
  <si>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</si>
  <si>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</si>
  <si>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</si>
  <si>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</si>
  <si>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</si>
  <si>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</si>
  <si>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</si>
  <si>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</si>
  <si>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</si>
  <si>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</si>
  <si>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</si>
  <si>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</si>
  <si>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</si>
  <si>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</si>
  <si>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</si>
  <si>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</si>
  <si>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</si>
  <si>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</si>
  <si>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</si>
  <si>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</si>
  <si>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</si>
  <si>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</si>
  <si>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</si>
  <si>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</si>
  <si>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</si>
  <si>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</si>
  <si>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</si>
  <si>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</si>
  <si>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</si>
  <si>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</si>
  <si>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</si>
  <si>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</si>
  <si>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</si>
  <si>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</si>
  <si>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</si>
  <si>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</si>
  <si>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</si>
  <si>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</si>
  <si>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</si>
  <si>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</si>
  <si>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</si>
  <si>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</si>
  <si>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</si>
  <si>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</si>
  <si>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</si>
  <si>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</si>
  <si>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</si>
  <si>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</si>
  <si>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</si>
  <si>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</si>
  <si>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السلام الدولية للنقل والتجارة</t>
  </si>
  <si>
    <t>SALAM INTERNATIONL TRANSPORT &amp; TRADING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</si>
</sst>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G122" sqref="G12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131034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0.65</v>
      </c>
      <c r="F6" s="13">
        <v>0.62</v>
      </c>
      <c r="G6" s="13">
        <v>1.1100000000000001</v>
      </c>
      <c r="H6" s="13">
        <v>1.38</v>
      </c>
      <c r="I6" s="4" t="s">
        <v>139</v>
      </c>
    </row>
    <row r="7" spans="4:9" ht="20.100000000000001" customHeight="1">
      <c r="D7" s="10" t="s">
        <v>126</v>
      </c>
      <c r="E7" s="14">
        <v>1435825.56</v>
      </c>
      <c r="F7" s="14">
        <v>2284884.9700000002</v>
      </c>
      <c r="G7" s="14">
        <v>507759.62</v>
      </c>
      <c r="H7" s="14">
        <v>2507925.27</v>
      </c>
      <c r="I7" s="4" t="s">
        <v>140</v>
      </c>
    </row>
    <row r="8" spans="4:9" ht="20.100000000000001" customHeight="1">
      <c r="D8" s="10" t="s">
        <v>25</v>
      </c>
      <c r="E8" s="14">
        <v>2269666</v>
      </c>
      <c r="F8" s="14">
        <v>2840655</v>
      </c>
      <c r="G8" s="14">
        <v>431055</v>
      </c>
      <c r="H8" s="14">
        <v>1651124</v>
      </c>
      <c r="I8" s="4" t="s">
        <v>1</v>
      </c>
    </row>
    <row r="9" spans="4:9" ht="20.100000000000001" customHeight="1">
      <c r="D9" s="10" t="s">
        <v>26</v>
      </c>
      <c r="E9" s="14">
        <v>2881</v>
      </c>
      <c r="F9" s="14">
        <v>1573</v>
      </c>
      <c r="G9" s="14">
        <v>1270</v>
      </c>
      <c r="H9" s="14">
        <v>1948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9750000</v>
      </c>
      <c r="F11" s="14">
        <v>9300000</v>
      </c>
      <c r="G11" s="14">
        <v>16650000</v>
      </c>
      <c r="H11" s="14">
        <v>20700000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1816364</v>
      </c>
      <c r="F16" s="59">
        <v>1177097</v>
      </c>
      <c r="G16" s="59">
        <v>954954</v>
      </c>
      <c r="H16" s="59">
        <v>1166613</v>
      </c>
      <c r="I16" s="3" t="s">
        <v>58</v>
      </c>
    </row>
    <row r="17" spans="4:9" ht="20.100000000000001" customHeight="1">
      <c r="D17" s="10" t="s">
        <v>128</v>
      </c>
      <c r="E17" s="57">
        <v>1697384</v>
      </c>
      <c r="F17" s="57">
        <v>1568834</v>
      </c>
      <c r="G17" s="57">
        <v>938062</v>
      </c>
      <c r="H17" s="57">
        <v>2229754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225445</v>
      </c>
      <c r="F19" s="57">
        <v>0</v>
      </c>
      <c r="G19" s="57">
        <v>0</v>
      </c>
      <c r="H19" s="57">
        <v>122252</v>
      </c>
      <c r="I19" s="4" t="s">
        <v>169</v>
      </c>
    </row>
    <row r="20" spans="4:9" ht="20.100000000000001" customHeight="1">
      <c r="D20" s="19" t="s">
        <v>180</v>
      </c>
      <c r="E20" s="57">
        <v>3082122</v>
      </c>
      <c r="F20" s="57">
        <v>5028488</v>
      </c>
      <c r="G20" s="57">
        <v>15413374</v>
      </c>
      <c r="H20" s="57">
        <v>1401474</v>
      </c>
      <c r="I20" s="4" t="s">
        <v>170</v>
      </c>
    </row>
    <row r="21" spans="4:9" ht="20.100000000000001" customHeight="1">
      <c r="D21" s="19" t="s">
        <v>181</v>
      </c>
      <c r="E21" s="57">
        <v>503574</v>
      </c>
      <c r="F21" s="57">
        <v>495431</v>
      </c>
      <c r="G21" s="57">
        <v>441783</v>
      </c>
      <c r="H21" s="57">
        <v>781597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17038903</v>
      </c>
      <c r="F23" s="57">
        <v>18383033</v>
      </c>
      <c r="G23" s="57">
        <v>19646036</v>
      </c>
      <c r="H23" s="57">
        <v>25908393</v>
      </c>
      <c r="I23" s="4" t="s">
        <v>60</v>
      </c>
    </row>
    <row r="24" spans="4:9" ht="20.100000000000001" customHeight="1">
      <c r="D24" s="10" t="s">
        <v>98</v>
      </c>
      <c r="E24" s="57">
        <v>12278732</v>
      </c>
      <c r="F24" s="57">
        <v>20041037</v>
      </c>
      <c r="G24" s="57">
        <v>3525982</v>
      </c>
      <c r="H24" s="57">
        <v>23177840</v>
      </c>
      <c r="I24" s="4" t="s">
        <v>82</v>
      </c>
    </row>
    <row r="25" spans="4:9" ht="20.100000000000001" customHeight="1">
      <c r="D25" s="10" t="s">
        <v>158</v>
      </c>
      <c r="E25" s="57">
        <v>3766530</v>
      </c>
      <c r="F25" s="57">
        <v>4888271</v>
      </c>
      <c r="G25" s="57">
        <v>6286852</v>
      </c>
      <c r="H25" s="57">
        <v>4822053</v>
      </c>
      <c r="I25" s="4" t="s">
        <v>173</v>
      </c>
    </row>
    <row r="26" spans="4:9" ht="20.100000000000001" customHeight="1">
      <c r="D26" s="10" t="s">
        <v>183</v>
      </c>
      <c r="E26" s="57">
        <v>7271397</v>
      </c>
      <c r="F26" s="57">
        <v>7343391</v>
      </c>
      <c r="G26" s="57">
        <v>6682952</v>
      </c>
      <c r="H26" s="57">
        <v>6682952</v>
      </c>
      <c r="I26" s="4" t="s">
        <v>174</v>
      </c>
    </row>
    <row r="27" spans="4:9" ht="20.100000000000001" customHeight="1">
      <c r="D27" s="10" t="s">
        <v>99</v>
      </c>
      <c r="E27" s="57">
        <v>6515255</v>
      </c>
      <c r="F27" s="57">
        <v>5284896</v>
      </c>
      <c r="G27" s="57">
        <v>9377144</v>
      </c>
      <c r="H27" s="57">
        <v>8723371</v>
      </c>
      <c r="I27" s="4" t="s">
        <v>83</v>
      </c>
    </row>
    <row r="28" spans="4:9" ht="20.100000000000001" customHeight="1">
      <c r="D28" s="10" t="s">
        <v>71</v>
      </c>
      <c r="E28" s="57">
        <v>17553182</v>
      </c>
      <c r="F28" s="57">
        <v>17516558</v>
      </c>
      <c r="G28" s="57">
        <v>22346948</v>
      </c>
      <c r="H28" s="57">
        <v>20228376</v>
      </c>
      <c r="I28" s="4" t="s">
        <v>175</v>
      </c>
    </row>
    <row r="29" spans="4:9" ht="20.100000000000001" customHeight="1">
      <c r="D29" s="10" t="s">
        <v>72</v>
      </c>
      <c r="E29" s="57">
        <v>7036006</v>
      </c>
      <c r="F29" s="57">
        <v>-176869</v>
      </c>
      <c r="G29" s="57">
        <v>17950329</v>
      </c>
      <c r="H29" s="57">
        <v>277690</v>
      </c>
      <c r="I29" s="4" t="s">
        <v>176</v>
      </c>
    </row>
    <row r="30" spans="4:9" ht="20.100000000000001" customHeight="1">
      <c r="D30" s="21" t="s">
        <v>29</v>
      </c>
      <c r="E30" s="60">
        <v>53906823</v>
      </c>
      <c r="F30" s="60">
        <v>55763759</v>
      </c>
      <c r="G30" s="60">
        <v>63469295</v>
      </c>
      <c r="H30" s="60">
        <v>69592299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4999268</v>
      </c>
      <c r="F35" s="59">
        <v>4527589</v>
      </c>
      <c r="G35" s="59">
        <v>5156280</v>
      </c>
      <c r="H35" s="59">
        <v>13244203</v>
      </c>
      <c r="I35" s="3" t="s">
        <v>150</v>
      </c>
    </row>
    <row r="36" spans="4:9" ht="20.100000000000001" customHeight="1">
      <c r="D36" s="10" t="s">
        <v>101</v>
      </c>
      <c r="E36" s="57">
        <v>3087090</v>
      </c>
      <c r="F36" s="57">
        <v>2727275</v>
      </c>
      <c r="G36" s="57">
        <v>3347265</v>
      </c>
      <c r="H36" s="57">
        <v>1700097</v>
      </c>
      <c r="I36" s="4" t="s">
        <v>151</v>
      </c>
    </row>
    <row r="37" spans="4:9" ht="20.100000000000001" customHeight="1">
      <c r="D37" s="10" t="s">
        <v>102</v>
      </c>
      <c r="E37" s="57">
        <v>3033638</v>
      </c>
      <c r="F37" s="57">
        <v>4048609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378339</v>
      </c>
      <c r="H38" s="57">
        <v>5081191</v>
      </c>
      <c r="I38" s="4" t="s">
        <v>85</v>
      </c>
    </row>
    <row r="39" spans="4:9" ht="20.100000000000001" customHeight="1">
      <c r="D39" s="10" t="s">
        <v>104</v>
      </c>
      <c r="E39" s="57">
        <v>17126137</v>
      </c>
      <c r="F39" s="57">
        <v>20612242</v>
      </c>
      <c r="G39" s="57">
        <v>22148933</v>
      </c>
      <c r="H39" s="57">
        <v>22915401</v>
      </c>
      <c r="I39" s="4" t="s">
        <v>86</v>
      </c>
    </row>
    <row r="40" spans="4:9" ht="20.100000000000001" customHeight="1">
      <c r="D40" s="10" t="s">
        <v>105</v>
      </c>
      <c r="E40" s="57">
        <v>9118734</v>
      </c>
      <c r="F40" s="57">
        <v>5798066</v>
      </c>
      <c r="G40" s="57">
        <v>5896324</v>
      </c>
      <c r="H40" s="57">
        <v>7792329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2998029</v>
      </c>
      <c r="F42" s="57">
        <v>3223296</v>
      </c>
      <c r="G42" s="57">
        <v>7138711</v>
      </c>
      <c r="H42" s="57">
        <v>6895522</v>
      </c>
      <c r="I42" s="4" t="s">
        <v>87</v>
      </c>
    </row>
    <row r="43" spans="4:9" ht="20.100000000000001" customHeight="1">
      <c r="D43" s="20" t="s">
        <v>107</v>
      </c>
      <c r="E43" s="60">
        <v>29242900</v>
      </c>
      <c r="F43" s="60">
        <v>29633604</v>
      </c>
      <c r="G43" s="60">
        <v>35183968</v>
      </c>
      <c r="H43" s="60">
        <v>37603252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59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1970514</v>
      </c>
      <c r="F49" s="57">
        <v>1970514</v>
      </c>
      <c r="G49" s="57">
        <v>1970514</v>
      </c>
      <c r="H49" s="57">
        <v>1991348</v>
      </c>
      <c r="I49" s="4" t="s">
        <v>61</v>
      </c>
    </row>
    <row r="50" spans="4:9" ht="20.100000000000001" customHeight="1">
      <c r="D50" s="10" t="s">
        <v>32</v>
      </c>
      <c r="E50" s="57">
        <v>48024</v>
      </c>
      <c r="F50" s="57">
        <v>48024</v>
      </c>
      <c r="G50" s="57">
        <v>115235</v>
      </c>
      <c r="H50" s="57">
        <v>115235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-96051</v>
      </c>
      <c r="F57" s="57">
        <v>2318383</v>
      </c>
      <c r="G57" s="57">
        <v>2773623</v>
      </c>
      <c r="H57" s="57">
        <v>3685503</v>
      </c>
      <c r="I57" s="4" t="s">
        <v>62</v>
      </c>
    </row>
    <row r="58" spans="4:9" ht="20.100000000000001" customHeight="1">
      <c r="D58" s="10" t="s">
        <v>39</v>
      </c>
      <c r="E58" s="57">
        <v>774508</v>
      </c>
      <c r="F58" s="57">
        <v>-972517</v>
      </c>
      <c r="G58" s="57">
        <v>309232</v>
      </c>
      <c r="H58" s="57">
        <v>1592033</v>
      </c>
      <c r="I58" s="4" t="s">
        <v>155</v>
      </c>
    </row>
    <row r="59" spans="4:9" ht="20.100000000000001" customHeight="1">
      <c r="D59" s="10" t="s">
        <v>38</v>
      </c>
      <c r="E59" s="57">
        <v>17696995</v>
      </c>
      <c r="F59" s="57">
        <v>18364404</v>
      </c>
      <c r="G59" s="57">
        <v>20168604</v>
      </c>
      <c r="H59" s="57">
        <v>23134119</v>
      </c>
      <c r="I59" s="4" t="s">
        <v>14</v>
      </c>
    </row>
    <row r="60" spans="4:9" ht="20.100000000000001" customHeight="1">
      <c r="D60" s="42" t="s">
        <v>185</v>
      </c>
      <c r="E60" s="57">
        <v>6966928</v>
      </c>
      <c r="F60" s="57">
        <v>7765751</v>
      </c>
      <c r="G60" s="57">
        <v>8116723</v>
      </c>
      <c r="H60" s="57">
        <v>8854928</v>
      </c>
      <c r="I60" s="43" t="s">
        <v>184</v>
      </c>
    </row>
    <row r="61" spans="4:9" ht="20.100000000000001" customHeight="1">
      <c r="D61" s="11" t="s">
        <v>74</v>
      </c>
      <c r="E61" s="60">
        <v>53906823</v>
      </c>
      <c r="F61" s="60">
        <v>55763759</v>
      </c>
      <c r="G61" s="60">
        <v>63469295</v>
      </c>
      <c r="H61" s="60">
        <v>69592299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12873891</v>
      </c>
      <c r="F65" s="59">
        <v>22049845</v>
      </c>
      <c r="G65" s="59">
        <v>18282620</v>
      </c>
      <c r="H65" s="59">
        <v>29005758</v>
      </c>
      <c r="I65" s="3" t="s">
        <v>88</v>
      </c>
    </row>
    <row r="66" spans="4:9" ht="20.100000000000001" customHeight="1">
      <c r="D66" s="10" t="s">
        <v>110</v>
      </c>
      <c r="E66" s="57">
        <v>10276967</v>
      </c>
      <c r="F66" s="57">
        <v>20117611</v>
      </c>
      <c r="G66" s="57">
        <v>15890708</v>
      </c>
      <c r="H66" s="57">
        <v>25199276</v>
      </c>
      <c r="I66" s="4" t="s">
        <v>89</v>
      </c>
    </row>
    <row r="67" spans="4:9" ht="20.100000000000001" customHeight="1">
      <c r="D67" s="10" t="s">
        <v>132</v>
      </c>
      <c r="E67" s="57">
        <v>2596924</v>
      </c>
      <c r="F67" s="57">
        <v>1932234</v>
      </c>
      <c r="G67" s="57">
        <v>2391912</v>
      </c>
      <c r="H67" s="57">
        <v>3806482</v>
      </c>
      <c r="I67" s="4" t="s">
        <v>90</v>
      </c>
    </row>
    <row r="68" spans="4:9" ht="20.100000000000001" customHeight="1">
      <c r="D68" s="10" t="s">
        <v>111</v>
      </c>
      <c r="E68" s="57">
        <v>1898744</v>
      </c>
      <c r="F68" s="57">
        <v>2175424</v>
      </c>
      <c r="G68" s="57">
        <v>2281638</v>
      </c>
      <c r="H68" s="57">
        <v>1968386</v>
      </c>
      <c r="I68" s="4" t="s">
        <v>91</v>
      </c>
    </row>
    <row r="69" spans="4:9" ht="20.100000000000001" customHeight="1">
      <c r="D69" s="10" t="s">
        <v>112</v>
      </c>
      <c r="E69" s="57">
        <v>52462</v>
      </c>
      <c r="F69" s="57">
        <v>67460</v>
      </c>
      <c r="G69" s="57">
        <v>110730</v>
      </c>
      <c r="H69" s="57">
        <v>196385</v>
      </c>
      <c r="I69" s="4" t="s">
        <v>92</v>
      </c>
    </row>
    <row r="70" spans="4:9" ht="20.100000000000001" customHeight="1">
      <c r="D70" s="10" t="s">
        <v>113</v>
      </c>
      <c r="E70" s="57">
        <v>685727</v>
      </c>
      <c r="F70" s="57">
        <v>788174</v>
      </c>
      <c r="G70" s="57">
        <v>576020</v>
      </c>
      <c r="H70" s="57">
        <v>763152</v>
      </c>
      <c r="I70" s="4" t="s">
        <v>93</v>
      </c>
    </row>
    <row r="71" spans="4:9" ht="20.100000000000001" customHeight="1">
      <c r="D71" s="10" t="s">
        <v>114</v>
      </c>
      <c r="E71" s="57">
        <v>35000</v>
      </c>
      <c r="F71" s="57">
        <v>60000</v>
      </c>
      <c r="G71" s="57">
        <v>0</v>
      </c>
      <c r="H71" s="57">
        <v>248775</v>
      </c>
      <c r="I71" s="4" t="s">
        <v>94</v>
      </c>
    </row>
    <row r="72" spans="4:9" ht="20.100000000000001" customHeight="1">
      <c r="D72" s="10" t="s">
        <v>115</v>
      </c>
      <c r="E72" s="57">
        <v>610718</v>
      </c>
      <c r="F72" s="57">
        <v>-370650</v>
      </c>
      <c r="G72" s="57">
        <v>-456</v>
      </c>
      <c r="H72" s="57">
        <v>1392936</v>
      </c>
      <c r="I72" s="4" t="s">
        <v>95</v>
      </c>
    </row>
    <row r="73" spans="4:9" ht="20.100000000000001" customHeight="1">
      <c r="D73" s="10" t="s">
        <v>116</v>
      </c>
      <c r="E73" s="57">
        <v>48582</v>
      </c>
      <c r="F73" s="57">
        <v>355830</v>
      </c>
      <c r="G73" s="57">
        <v>18949</v>
      </c>
      <c r="H73" s="57">
        <v>1082181</v>
      </c>
      <c r="I73" s="4" t="s">
        <v>63</v>
      </c>
    </row>
    <row r="74" spans="4:9" ht="20.100000000000001" customHeight="1">
      <c r="D74" s="10" t="s">
        <v>117</v>
      </c>
      <c r="E74" s="57">
        <v>276733</v>
      </c>
      <c r="F74" s="57">
        <v>1143331</v>
      </c>
      <c r="G74" s="57">
        <v>0</v>
      </c>
      <c r="H74" s="57">
        <v>142297</v>
      </c>
      <c r="I74" s="4" t="s">
        <v>64</v>
      </c>
    </row>
    <row r="75" spans="4:9" ht="20.100000000000001" customHeight="1">
      <c r="D75" s="10" t="s">
        <v>123</v>
      </c>
      <c r="E75" s="57">
        <v>382567</v>
      </c>
      <c r="F75" s="57">
        <v>-1158151</v>
      </c>
      <c r="G75" s="57">
        <v>18493</v>
      </c>
      <c r="H75" s="57">
        <v>2332820</v>
      </c>
      <c r="I75" s="4" t="s">
        <v>96</v>
      </c>
    </row>
    <row r="76" spans="4:9" ht="20.100000000000001" customHeight="1">
      <c r="D76" s="10" t="s">
        <v>118</v>
      </c>
      <c r="E76" s="57">
        <v>730012</v>
      </c>
      <c r="F76" s="57">
        <v>776171</v>
      </c>
      <c r="G76" s="57">
        <v>1376047</v>
      </c>
      <c r="H76" s="57">
        <v>1181472</v>
      </c>
      <c r="I76" s="4" t="s">
        <v>97</v>
      </c>
    </row>
    <row r="77" spans="4:9" ht="20.100000000000001" customHeight="1">
      <c r="D77" s="10" t="s">
        <v>190</v>
      </c>
      <c r="E77" s="57">
        <v>-347445</v>
      </c>
      <c r="F77" s="57">
        <v>-1934322</v>
      </c>
      <c r="G77" s="57">
        <v>-1357554</v>
      </c>
      <c r="H77" s="57">
        <v>1151348</v>
      </c>
      <c r="I77" s="50" t="s">
        <v>199</v>
      </c>
    </row>
    <row r="78" spans="4:9" ht="20.100000000000001" customHeight="1">
      <c r="D78" s="10" t="s">
        <v>157</v>
      </c>
      <c r="E78" s="57">
        <v>137655</v>
      </c>
      <c r="F78" s="57">
        <v>126444</v>
      </c>
      <c r="G78" s="57">
        <v>224826</v>
      </c>
      <c r="H78" s="57">
        <v>107022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35524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-485100</v>
      </c>
      <c r="F82" s="57">
        <v>-2096290</v>
      </c>
      <c r="G82" s="57">
        <v>-1582380</v>
      </c>
      <c r="H82" s="57">
        <v>1044326</v>
      </c>
      <c r="I82" s="50" t="s">
        <v>186</v>
      </c>
    </row>
    <row r="83" spans="4:9" ht="20.100000000000001" customHeight="1">
      <c r="D83" s="10" t="s">
        <v>185</v>
      </c>
      <c r="E83" s="57">
        <v>-490779</v>
      </c>
      <c r="F83" s="57">
        <v>-814541</v>
      </c>
      <c r="G83" s="57">
        <v>-389254</v>
      </c>
      <c r="H83" s="57">
        <v>12659</v>
      </c>
      <c r="I83" s="50" t="s">
        <v>184</v>
      </c>
    </row>
    <row r="84" spans="4:9" ht="20.100000000000001" customHeight="1">
      <c r="D84" s="11" t="s">
        <v>197</v>
      </c>
      <c r="E84" s="60">
        <v>5679</v>
      </c>
      <c r="F84" s="60">
        <v>-1281749</v>
      </c>
      <c r="G84" s="60">
        <v>-1193126</v>
      </c>
      <c r="H84" s="60">
        <v>1031667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3093706</v>
      </c>
      <c r="F88" s="59">
        <v>954954</v>
      </c>
      <c r="G88" s="59">
        <v>533484</v>
      </c>
      <c r="H88" s="59">
        <v>1507957</v>
      </c>
      <c r="I88" s="3" t="s">
        <v>16</v>
      </c>
    </row>
    <row r="89" spans="4:9" ht="20.100000000000001" customHeight="1">
      <c r="D89" s="10" t="s">
        <v>43</v>
      </c>
      <c r="E89" s="57">
        <v>2934588</v>
      </c>
      <c r="F89" s="57">
        <v>-420015</v>
      </c>
      <c r="G89" s="57">
        <v>1319901</v>
      </c>
      <c r="H89" s="57">
        <v>12831387</v>
      </c>
      <c r="I89" s="4" t="s">
        <v>17</v>
      </c>
    </row>
    <row r="90" spans="4:9" ht="20.100000000000001" customHeight="1">
      <c r="D90" s="10" t="s">
        <v>44</v>
      </c>
      <c r="E90" s="57">
        <v>-2844382</v>
      </c>
      <c r="F90" s="57">
        <v>3004980</v>
      </c>
      <c r="G90" s="57">
        <v>-1015410</v>
      </c>
      <c r="H90" s="57">
        <v>-2465362</v>
      </c>
      <c r="I90" s="4" t="s">
        <v>18</v>
      </c>
    </row>
    <row r="91" spans="4:9" ht="20.100000000000001" customHeight="1">
      <c r="D91" s="10" t="s">
        <v>45</v>
      </c>
      <c r="E91" s="57">
        <v>-1367548</v>
      </c>
      <c r="F91" s="57">
        <v>-2362822</v>
      </c>
      <c r="G91" s="57">
        <v>-2127687</v>
      </c>
      <c r="H91" s="57">
        <v>-10707369</v>
      </c>
      <c r="I91" s="4" t="s">
        <v>19</v>
      </c>
    </row>
    <row r="92" spans="4:9" ht="20.100000000000001" customHeight="1">
      <c r="D92" s="21" t="s">
        <v>47</v>
      </c>
      <c r="E92" s="60">
        <v>1816364</v>
      </c>
      <c r="F92" s="60">
        <v>1177097</v>
      </c>
      <c r="G92" s="60">
        <v>-1289712</v>
      </c>
      <c r="H92" s="60">
        <v>1166613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15.131106666666666</v>
      </c>
      <c r="F96" s="22">
        <f>+F8*100/F10</f>
        <v>18.9377</v>
      </c>
      <c r="G96" s="22">
        <f>+G8*100/G10</f>
        <v>2.8736999999999999</v>
      </c>
      <c r="H96" s="22">
        <f>+H8*100/H10</f>
        <v>11.007493333333333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3.7859999999999999E-4</v>
      </c>
      <c r="F97" s="13">
        <f>+F84/F10</f>
        <v>-8.5449933333333339E-2</v>
      </c>
      <c r="G97" s="13">
        <f>+G84/G10</f>
        <v>-7.9541733333333337E-2</v>
      </c>
      <c r="H97" s="13">
        <f>+H84/H10</f>
        <v>6.87778E-2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1.1797996666666666</v>
      </c>
      <c r="F99" s="13">
        <f>+F59/F10</f>
        <v>1.2242936</v>
      </c>
      <c r="G99" s="13">
        <f>+G59/G10</f>
        <v>1.3445735999999999</v>
      </c>
      <c r="H99" s="13">
        <f>+H59/H10</f>
        <v>1.5422746000000001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1716.8515583729529</v>
      </c>
      <c r="F100" s="13">
        <f>+F11/F84</f>
        <v>-7.2557107514809838</v>
      </c>
      <c r="G100" s="13">
        <f>+G11/G84</f>
        <v>-13.954938539601015</v>
      </c>
      <c r="H100" s="13">
        <f>+H11/H84</f>
        <v>20.064613872499557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3.6231884057971016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72.697876349636076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0.55094099308950473</v>
      </c>
      <c r="F103" s="23">
        <f>+F11/F59</f>
        <v>0.5064144744365241</v>
      </c>
      <c r="G103" s="23">
        <f>+G11/G59</f>
        <v>0.82554052823884094</v>
      </c>
      <c r="H103" s="23">
        <f>+H11/H59</f>
        <v>0.89478229103948159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20.172021030782378</v>
      </c>
      <c r="F105" s="30">
        <f>+F67*100/F65</f>
        <v>8.7630275859081994</v>
      </c>
      <c r="G105" s="30">
        <f>+G67*100/G65</f>
        <v>13.08298263596793</v>
      </c>
      <c r="H105" s="30">
        <f>+H67*100/H65</f>
        <v>13.123194367132209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2.9716501405829829</v>
      </c>
      <c r="F106" s="31">
        <f>+F75*100/F65</f>
        <v>-5.2524224093185232</v>
      </c>
      <c r="G106" s="31">
        <f>+G75*100/G65</f>
        <v>0.1011507103467665</v>
      </c>
      <c r="H106" s="31">
        <f>+H75*100/H65</f>
        <v>8.042610022465194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-3.7680915583330634</v>
      </c>
      <c r="F107" s="31">
        <f>+F82*100/F65</f>
        <v>-9.5070509565940267</v>
      </c>
      <c r="G107" s="31">
        <f>+G82*100/G65</f>
        <v>-8.6551052310883225</v>
      </c>
      <c r="H107" s="31">
        <f>+H82*100/H65</f>
        <v>3.6004092704627819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0.45432467797258241</v>
      </c>
      <c r="F108" s="31">
        <f>(F82+F76)*100/F30</f>
        <v>-2.3673422015901044</v>
      </c>
      <c r="G108" s="31">
        <f>(G82+G76)*100/G30</f>
        <v>-0.32509105387100962</v>
      </c>
      <c r="H108" s="31">
        <f>(H82+H76)*100/H30</f>
        <v>3.1983395174227538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3.2090193843644074E-2</v>
      </c>
      <c r="F109" s="29">
        <f>+F84*100/F59</f>
        <v>-6.9795295289735515</v>
      </c>
      <c r="G109" s="29">
        <f>+G84*100/G59</f>
        <v>-5.9157589687417138</v>
      </c>
      <c r="H109" s="29">
        <f>+H84*100/H59</f>
        <v>4.4595041635257431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54.247121927404251</v>
      </c>
      <c r="F111" s="22">
        <f>+F43*100/F30</f>
        <v>53.141331451489847</v>
      </c>
      <c r="G111" s="22">
        <f>+G43*100/G30</f>
        <v>55.434628665719387</v>
      </c>
      <c r="H111" s="22">
        <f>+H43*100/H30</f>
        <v>54.033639555434142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32.82885915944258</v>
      </c>
      <c r="F112" s="13">
        <f>+F59*100/F30</f>
        <v>32.932507293850115</v>
      </c>
      <c r="G112" s="13">
        <f>+G59*100/G30</f>
        <v>31.776946632225865</v>
      </c>
      <c r="H112" s="13">
        <f>+H59*100/H30</f>
        <v>33.242354876076156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0.52405576894626393</v>
      </c>
      <c r="F113" s="23">
        <f>+F75/F76</f>
        <v>-1.4921338210265522</v>
      </c>
      <c r="G113" s="23">
        <f>+G75/G76</f>
        <v>1.3439221189392513E-2</v>
      </c>
      <c r="H113" s="23">
        <f>+H75/H76</f>
        <v>1.9745029928766826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0.23881746843066601</v>
      </c>
      <c r="F115" s="22">
        <f>+F65/F30</f>
        <v>0.39541532700476667</v>
      </c>
      <c r="G115" s="22">
        <f>+G65/G30</f>
        <v>0.28805456244629785</v>
      </c>
      <c r="H115" s="22">
        <f>+H65/H30</f>
        <v>0.41679551353807121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0.73342206558332268</v>
      </c>
      <c r="F116" s="13">
        <f>+F65/F28</f>
        <v>1.2588001021661903</v>
      </c>
      <c r="G116" s="13">
        <f>+G65/G28</f>
        <v>0.81812603671875017</v>
      </c>
      <c r="H116" s="13">
        <f>+H65/H28</f>
        <v>1.4339143191722361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-147.57882247747438</v>
      </c>
      <c r="F117" s="23">
        <f>+F65/F120</f>
        <v>-9.8913314094820173</v>
      </c>
      <c r="G117" s="23">
        <f>+G65/G120</f>
        <v>-7.3045834486996473</v>
      </c>
      <c r="H117" s="23">
        <f>+H65/H120</f>
        <v>9.6912247009013051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0.99490638198211312</v>
      </c>
      <c r="F119" s="58">
        <f>+F23/F39</f>
        <v>0.89185024123043</v>
      </c>
      <c r="G119" s="58">
        <f>+G23/G39</f>
        <v>0.88699694924355954</v>
      </c>
      <c r="H119" s="58">
        <f>+H23/H39</f>
        <v>1.130610500771948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-87234</v>
      </c>
      <c r="F120" s="60">
        <f>+F23-F39</f>
        <v>-2229209</v>
      </c>
      <c r="G120" s="60">
        <f>+G23-G39</f>
        <v>-2502897</v>
      </c>
      <c r="H120" s="60">
        <f>+H23-H39</f>
        <v>2992992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2014-10-19T12:48:21Z</dcterms:modified>
</cp:coreProperties>
</file>